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5" yWindow="-16320" windowWidth="29040" windowHeight="15720"/>
  </bookViews>
  <sheets>
    <sheet name="Saucony" sheetId="1" r:id="rId1"/>
  </sheets>
  <definedNames>
    <definedName name="_xlnm._FilterDatabase" localSheetId="0" hidden="1">Saucony!$A$5:$AC$5</definedName>
  </definedNames>
  <calcPr calcId="152511"/>
</workbook>
</file>

<file path=xl/calcChain.xml><?xml version="1.0" encoding="utf-8"?>
<calcChain xmlns="http://schemas.openxmlformats.org/spreadsheetml/2006/main">
  <c r="AD7" i="1" l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6" i="1"/>
  <c r="AD4" i="1"/>
  <c r="K4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6" i="1"/>
</calcChain>
</file>

<file path=xl/sharedStrings.xml><?xml version="1.0" encoding="utf-8"?>
<sst xmlns="http://schemas.openxmlformats.org/spreadsheetml/2006/main" count="209" uniqueCount="113">
  <si>
    <t>WHS</t>
  </si>
  <si>
    <t>RRP</t>
  </si>
  <si>
    <t>QTY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</si>
  <si>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</si>
  <si>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</si>
  <si>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</si>
  <si>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</si>
  <si>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</si>
  <si>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</si>
  <si>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</si>
  <si>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</si>
  <si>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</si>
  <si>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</si>
  <si>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</si>
  <si>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</si>
  <si>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</si>
  <si>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</si>
  <si>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</si>
  <si>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</si>
  <si>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14</t>
  </si>
  <si>
    <t>15</t>
  </si>
  <si>
    <t>S2060130</t>
  </si>
  <si>
    <t>30</t>
  </si>
  <si>
    <t>FIRE/SCARLET</t>
  </si>
  <si>
    <t>RUNNING SHOES</t>
  </si>
  <si>
    <t>MUNCHEN 4S</t>
  </si>
  <si>
    <t>UPPER: 76% TEXTILE 24% SYNTHETIC</t>
  </si>
  <si>
    <t>MALE</t>
  </si>
  <si>
    <t>S206461</t>
  </si>
  <si>
    <t>1</t>
  </si>
  <si>
    <t>ARCTIC CHILL</t>
  </si>
  <si>
    <t>TRAIL SHOES</t>
  </si>
  <si>
    <t>ENDORPHIN TRAIL MID</t>
  </si>
  <si>
    <t>UPPER: 87.85% TEXTILE 12.15% SYNTHETIC</t>
  </si>
  <si>
    <t>S206466</t>
  </si>
  <si>
    <t>OLIVE/BLACK</t>
  </si>
  <si>
    <t>S2064716</t>
  </si>
  <si>
    <t>16</t>
  </si>
  <si>
    <t>JELLOW/RED</t>
  </si>
  <si>
    <t>ENDORPHIN TRAIL</t>
  </si>
  <si>
    <t>UPPER: 85.64% TEXTILE + 14.36% SYNTHETIC</t>
  </si>
  <si>
    <t>S2064725</t>
  </si>
  <si>
    <t>25</t>
  </si>
  <si>
    <t>BLUE RAZ/SPICE</t>
  </si>
  <si>
    <t>S2064765</t>
  </si>
  <si>
    <t>65</t>
  </si>
  <si>
    <t>CAMPFIRE STORY</t>
  </si>
  <si>
    <t>S2068416</t>
  </si>
  <si>
    <t>SAPPHIRE/BLACK</t>
  </si>
  <si>
    <t>GUIDE 15</t>
  </si>
  <si>
    <t>UPPER: 60.01% TEXTILE 39.99% SYNTHETIC</t>
  </si>
  <si>
    <t>S2072305</t>
  </si>
  <si>
    <t>05</t>
  </si>
  <si>
    <t>BLACK/SILVER</t>
  </si>
  <si>
    <t>KINVARA 13</t>
  </si>
  <si>
    <t>UPPER: 94.05% TEXTILE 5.95% SYNTHETIC</t>
  </si>
  <si>
    <t>S2072940</t>
  </si>
  <si>
    <t>40</t>
  </si>
  <si>
    <t>PROSPECT GLASS</t>
  </si>
  <si>
    <t>RIDE 15</t>
  </si>
  <si>
    <t>UPPER: 65% TEXTILE 29% THERMOPLASTIC POLYURETHANE 6% SYNTHETIC</t>
  </si>
  <si>
    <t>S2074016</t>
  </si>
  <si>
    <t>SHADOW/VIZI</t>
  </si>
  <si>
    <t>PEREGRINE 12 GTX</t>
  </si>
  <si>
    <t>UPPER: 65% SYNTHETIC 35% TEXTILE</t>
  </si>
  <si>
    <t>BLACK/WHITE</t>
  </si>
  <si>
    <t>TRIUMPH 20</t>
  </si>
  <si>
    <t>UPPER: 80% TEXTILE 18% THERMOPLASTIC POLYURETHANE 2% SYNTHETIC RUBBER</t>
  </si>
  <si>
    <t>S2075915</t>
  </si>
  <si>
    <t>FOG/MINERAL</t>
  </si>
  <si>
    <t>S2075940</t>
  </si>
  <si>
    <t>S207596</t>
  </si>
  <si>
    <t>CITRON/BLACK</t>
  </si>
  <si>
    <t>S106466</t>
  </si>
  <si>
    <t>SLATE/CORAL</t>
  </si>
  <si>
    <t>FEMALE</t>
  </si>
  <si>
    <t>S1064716</t>
  </si>
  <si>
    <t>GOLD/RED</t>
  </si>
  <si>
    <t>S1064726</t>
  </si>
  <si>
    <t>26</t>
  </si>
  <si>
    <t>COOL MINT/ACID</t>
  </si>
  <si>
    <t>S1072916</t>
  </si>
  <si>
    <t>RED/NIGHT</t>
  </si>
  <si>
    <t>S1075910</t>
  </si>
  <si>
    <t>S1075916</t>
  </si>
  <si>
    <t>MINERAL/BERRY</t>
  </si>
  <si>
    <t>S1075930</t>
  </si>
  <si>
    <t>GOLD/HORIZON</t>
  </si>
  <si>
    <t>S1075931</t>
  </si>
  <si>
    <t>31</t>
  </si>
  <si>
    <t>OCEAN/CORAL</t>
  </si>
  <si>
    <t>S1075940</t>
  </si>
  <si>
    <t>S108041</t>
  </si>
  <si>
    <t>MILES TO GO</t>
  </si>
  <si>
    <t>TRIUMPH 20 RUNSHIELD FROST</t>
  </si>
  <si>
    <t>UPPER: 94.45% TEXTILE 5.55% SYNTHETIC</t>
  </si>
  <si>
    <t>UNISEX</t>
  </si>
  <si>
    <t>38,5</t>
  </si>
  <si>
    <t>40,5</t>
  </si>
  <si>
    <t>42,5</t>
  </si>
  <si>
    <t>44,5</t>
  </si>
  <si>
    <t>46,5</t>
  </si>
  <si>
    <t>37,5</t>
  </si>
  <si>
    <t>42</t>
  </si>
  <si>
    <t>44</t>
  </si>
  <si>
    <t>Material</t>
  </si>
  <si>
    <t>Foto</t>
  </si>
  <si>
    <t>SKU</t>
  </si>
  <si>
    <t>Color Description</t>
  </si>
  <si>
    <t>Category</t>
  </si>
  <si>
    <t>Desciption</t>
  </si>
  <si>
    <t>Gender</t>
  </si>
  <si>
    <t>Color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</si>
</sst>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7]_-;\-* #,##0.00\ [$€-407]_-;_-* &quot;-&quot;??\ [$€-407]_-;_-@_-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1" applyFont="1" applyFill="1" applyAlignment="1" applyProtection="1">
      <alignment horizontal="center" vertical="center"/>
    </xf>
    <xf numFmtId="164" fontId="4" fillId="0" borderId="3" xfId="2" applyNumberFormat="1" applyFont="1" applyFill="1" applyBorder="1" applyAlignment="1">
      <alignment horizontal="center" vertical="center"/>
    </xf>
    <xf numFmtId="164" fontId="4" fillId="0" borderId="0" xfId="2" applyNumberFormat="1" applyFont="1" applyFill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/>
    </xf>
    <xf numFmtId="164" fontId="3" fillId="0" borderId="2" xfId="2" applyNumberFormat="1" applyFont="1" applyFill="1" applyBorder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tmpspecimage"/><Relationship Id="rId17" Type="http://schemas.openxmlformats.org/officeDocument/2006/relationships/image" Target="../media/image17.tmpspecimage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tmpspecimage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tmpspecimage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tmpspecimage"/><Relationship Id="rId22" Type="http://schemas.openxmlformats.org/officeDocument/2006/relationships/image" Target="../media/image22.tmpspec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6</xdr:row>
      <xdr:rowOff>50800</xdr:rowOff>
    </xdr:from>
    <xdr:to>
      <xdr:col>0</xdr:col>
      <xdr:colOff>2286000</xdr:colOff>
      <xdr:row>6</xdr:row>
      <xdr:rowOff>2235200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619ADBB9-3C71-30B8-5A8B-E797BDC71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2327275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</xdr:row>
      <xdr:rowOff>50800</xdr:rowOff>
    </xdr:from>
    <xdr:to>
      <xdr:col>0</xdr:col>
      <xdr:colOff>2286000</xdr:colOff>
      <xdr:row>7</xdr:row>
      <xdr:rowOff>1835150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3B1300DC-B76D-35A1-D7CB-5D1B95683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61327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8</xdr:row>
      <xdr:rowOff>50800</xdr:rowOff>
    </xdr:from>
    <xdr:to>
      <xdr:col>0</xdr:col>
      <xdr:colOff>2286000</xdr:colOff>
      <xdr:row>8</xdr:row>
      <xdr:rowOff>2235200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484512A6-07BB-2D93-1B5D-DC58156E3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6489700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9</xdr:row>
      <xdr:rowOff>50800</xdr:rowOff>
    </xdr:from>
    <xdr:to>
      <xdr:col>0</xdr:col>
      <xdr:colOff>2286000</xdr:colOff>
      <xdr:row>9</xdr:row>
      <xdr:rowOff>2235200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5F64351F-BA62-5F3B-3380-3F35434A0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8775700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10</xdr:row>
      <xdr:rowOff>50800</xdr:rowOff>
    </xdr:from>
    <xdr:to>
      <xdr:col>0</xdr:col>
      <xdr:colOff>2286000</xdr:colOff>
      <xdr:row>10</xdr:row>
      <xdr:rowOff>1835150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FD6B9D75-D1E4-53EA-B624-E6827CA0C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1061700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11</xdr:row>
      <xdr:rowOff>50800</xdr:rowOff>
    </xdr:from>
    <xdr:to>
      <xdr:col>0</xdr:col>
      <xdr:colOff>2286000</xdr:colOff>
      <xdr:row>11</xdr:row>
      <xdr:rowOff>1835150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508A7275-A5B7-820D-4609-1F36F4539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293812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12</xdr:row>
      <xdr:rowOff>50800</xdr:rowOff>
    </xdr:from>
    <xdr:to>
      <xdr:col>0</xdr:col>
      <xdr:colOff>2286000</xdr:colOff>
      <xdr:row>12</xdr:row>
      <xdr:rowOff>1835150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5B58596B-F431-8C47-7BCD-74296691D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4814550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13</xdr:row>
      <xdr:rowOff>50800</xdr:rowOff>
    </xdr:from>
    <xdr:to>
      <xdr:col>0</xdr:col>
      <xdr:colOff>2286000</xdr:colOff>
      <xdr:row>13</xdr:row>
      <xdr:rowOff>1835150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771C17F0-367C-BBDE-E41E-EFE36E2E8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669097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14</xdr:row>
      <xdr:rowOff>50800</xdr:rowOff>
    </xdr:from>
    <xdr:to>
      <xdr:col>0</xdr:col>
      <xdr:colOff>2286000</xdr:colOff>
      <xdr:row>14</xdr:row>
      <xdr:rowOff>1143635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70DEE8F8-12C0-AB93-EB6A-EC5A45CFA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8567400"/>
          <a:ext cx="2184400" cy="1092835"/>
        </a:xfrm>
        <a:prstGeom prst="rect">
          <a:avLst/>
        </a:prstGeom>
      </xdr:spPr>
    </xdr:pic>
    <xdr:clientData/>
  </xdr:twoCellAnchor>
  <xdr:twoCellAnchor>
    <xdr:from>
      <xdr:col>0</xdr:col>
      <xdr:colOff>356096</xdr:colOff>
      <xdr:row>15</xdr:row>
      <xdr:rowOff>50800</xdr:rowOff>
    </xdr:from>
    <xdr:to>
      <xdr:col>0</xdr:col>
      <xdr:colOff>2031504</xdr:colOff>
      <xdr:row>15</xdr:row>
      <xdr:rowOff>2235200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A6D0E73F-6944-B1A1-CBBE-DF5B95033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296" y="21882100"/>
          <a:ext cx="1675408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16</xdr:row>
      <xdr:rowOff>50800</xdr:rowOff>
    </xdr:from>
    <xdr:to>
      <xdr:col>0</xdr:col>
      <xdr:colOff>2286000</xdr:colOff>
      <xdr:row>16</xdr:row>
      <xdr:rowOff>1663700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FB3B54B4-F861-5BC1-6BBB-29BF48FAC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26063575"/>
          <a:ext cx="2184400" cy="16129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17</xdr:row>
      <xdr:rowOff>50800</xdr:rowOff>
    </xdr:from>
    <xdr:to>
      <xdr:col>0</xdr:col>
      <xdr:colOff>2286000</xdr:colOff>
      <xdr:row>17</xdr:row>
      <xdr:rowOff>1835150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D4E4F3F0-3483-AA6F-6A27-5C46C9009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2777807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18</xdr:row>
      <xdr:rowOff>50800</xdr:rowOff>
    </xdr:from>
    <xdr:to>
      <xdr:col>0</xdr:col>
      <xdr:colOff>2286000</xdr:colOff>
      <xdr:row>18</xdr:row>
      <xdr:rowOff>1835150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818A99BD-1179-349A-F0F0-8556AC386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29654500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19</xdr:row>
      <xdr:rowOff>50800</xdr:rowOff>
    </xdr:from>
    <xdr:to>
      <xdr:col>0</xdr:col>
      <xdr:colOff>2286000</xdr:colOff>
      <xdr:row>19</xdr:row>
      <xdr:rowOff>2235200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690FD259-614D-F9CA-3986-226089D0F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31530925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20</xdr:row>
      <xdr:rowOff>50800</xdr:rowOff>
    </xdr:from>
    <xdr:to>
      <xdr:col>0</xdr:col>
      <xdr:colOff>2286000</xdr:colOff>
      <xdr:row>20</xdr:row>
      <xdr:rowOff>1660843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4137D079-4990-20E0-3D75-B69424DCF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33816925"/>
          <a:ext cx="2184400" cy="1610043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21</xdr:row>
      <xdr:rowOff>50800</xdr:rowOff>
    </xdr:from>
    <xdr:to>
      <xdr:col>0</xdr:col>
      <xdr:colOff>2286000</xdr:colOff>
      <xdr:row>21</xdr:row>
      <xdr:rowOff>1835150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F83FBDC6-0F8A-8228-8466-236890386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3553142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22</xdr:row>
      <xdr:rowOff>50800</xdr:rowOff>
    </xdr:from>
    <xdr:to>
      <xdr:col>0</xdr:col>
      <xdr:colOff>2286000</xdr:colOff>
      <xdr:row>22</xdr:row>
      <xdr:rowOff>2235200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44CBF694-FD1A-C519-4DDF-B83323749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39284275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23</xdr:row>
      <xdr:rowOff>50800</xdr:rowOff>
    </xdr:from>
    <xdr:to>
      <xdr:col>0</xdr:col>
      <xdr:colOff>2286000</xdr:colOff>
      <xdr:row>23</xdr:row>
      <xdr:rowOff>1835150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AD1540F9-DCAE-D684-0FC1-5AD01DA07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1570275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24</xdr:row>
      <xdr:rowOff>50800</xdr:rowOff>
    </xdr:from>
    <xdr:to>
      <xdr:col>0</xdr:col>
      <xdr:colOff>2286000</xdr:colOff>
      <xdr:row>24</xdr:row>
      <xdr:rowOff>2235200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87C56F7E-8384-0CA2-40D1-6F118B861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3446700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25</xdr:row>
      <xdr:rowOff>50800</xdr:rowOff>
    </xdr:from>
    <xdr:to>
      <xdr:col>0</xdr:col>
      <xdr:colOff>2286000</xdr:colOff>
      <xdr:row>25</xdr:row>
      <xdr:rowOff>1835150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E32C84D2-AF68-0E22-CE41-71234B2B9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5732700"/>
          <a:ext cx="2184400" cy="1784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26</xdr:row>
      <xdr:rowOff>50800</xdr:rowOff>
    </xdr:from>
    <xdr:to>
      <xdr:col>0</xdr:col>
      <xdr:colOff>2286000</xdr:colOff>
      <xdr:row>26</xdr:row>
      <xdr:rowOff>1663700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F77B49EA-B17B-A335-7060-BF7DE1DE7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7609125"/>
          <a:ext cx="2184400" cy="16129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27</xdr:row>
      <xdr:rowOff>50800</xdr:rowOff>
    </xdr:from>
    <xdr:to>
      <xdr:col>0</xdr:col>
      <xdr:colOff>2286000</xdr:colOff>
      <xdr:row>27</xdr:row>
      <xdr:rowOff>2235200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522A16F8-F9AA-2EE7-002E-FD3F38927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49323625"/>
          <a:ext cx="2184400" cy="2184400"/>
        </a:xfrm>
        <a:prstGeom prst="rect">
          <a:avLst/>
        </a:prstGeom>
      </xdr:spPr>
    </xdr:pic>
    <xdr:clientData/>
  </xdr:twoCellAnchor>
  <xdr:twoCellAnchor>
    <xdr:from>
      <xdr:col>0</xdr:col>
      <xdr:colOff>167747</xdr:colOff>
      <xdr:row>5</xdr:row>
      <xdr:rowOff>38100</xdr:rowOff>
    </xdr:from>
    <xdr:to>
      <xdr:col>0</xdr:col>
      <xdr:colOff>2235730</xdr:colOff>
      <xdr:row>5</xdr:row>
      <xdr:rowOff>2233083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245BA4B-052A-711D-A3A5-E337FD03C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185" y="990600"/>
          <a:ext cx="2067983" cy="2194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showGridLines="0" tabSelected="1" zoomScale="80" zoomScaleNormal="80" workbookViewId="0">
      <pane ySplit="5" topLeftCell="A6" activePane="bottomLeft" state="frozen"/>
      <selection pane="bottomLeft" activeCell="K5" sqref="K5"/>
    </sheetView>
  </sheetViews>
  <sheetFormatPr defaultColWidth="8.7109375" defaultRowHeight="15" x14ac:dyDescent="0.25"/>
  <cols>
    <col min="1" max="1" width="35.85546875" style="1" customWidth="1"/>
    <col min="2" max="2" width="8.85546875" style="1" bestFit="1" customWidth="1"/>
    <col min="3" max="3" width="9.85546875" style="1" bestFit="1" customWidth="1"/>
    <col min="4" max="4" width="6.85546875" style="1" bestFit="1" customWidth="1"/>
    <col min="5" max="6" width="17" style="1" bestFit="1" customWidth="1"/>
    <col min="7" max="7" width="30.85546875" style="1" bestFit="1" customWidth="1"/>
    <col min="8" max="8" width="22.7109375" style="2" bestFit="1" customWidth="1"/>
    <col min="9" max="9" width="9.140625" style="15" bestFit="1" customWidth="1"/>
    <col min="10" max="10" width="10.140625" style="15" bestFit="1" customWidth="1"/>
    <col min="11" max="11" width="17" style="15" bestFit="1" customWidth="1"/>
    <col min="12" max="12" width="3.85546875" style="1" bestFit="1" customWidth="1"/>
    <col min="13" max="14" width="5" style="1" bestFit="1" customWidth="1"/>
    <col min="15" max="15" width="3.42578125" style="1" bestFit="1" customWidth="1"/>
    <col min="16" max="16" width="5" style="1" bestFit="1" customWidth="1"/>
    <col min="17" max="17" width="4.42578125" style="1" bestFit="1" customWidth="1"/>
    <col min="18" max="18" width="3.85546875" style="1" bestFit="1" customWidth="1"/>
    <col min="19" max="19" width="5" style="1" bestFit="1" customWidth="1"/>
    <col min="20" max="20" width="3.85546875" style="1" bestFit="1" customWidth="1"/>
    <col min="21" max="21" width="3.42578125" style="1" bestFit="1" customWidth="1"/>
    <col min="22" max="22" width="5" style="1" bestFit="1" customWidth="1"/>
    <col min="23" max="23" width="3.42578125" style="1" bestFit="1" customWidth="1"/>
    <col min="24" max="26" width="5" style="1" bestFit="1" customWidth="1"/>
    <col min="27" max="29" width="3.42578125" style="1" bestFit="1" customWidth="1"/>
    <col min="30" max="30" width="5.5703125" style="1" bestFit="1" customWidth="1"/>
    <col min="31" max="16384" width="8.7109375" style="1"/>
  </cols>
  <sheetData>
    <row r="1" spans="1:30" s="3" customFormat="1" x14ac:dyDescent="0.25">
      <c r="H1" s="9"/>
      <c r="I1" s="12"/>
      <c r="J1" s="12"/>
      <c r="K1" s="11" t="s">
        <v>96</v>
      </c>
      <c r="L1" s="4">
        <v>38</v>
      </c>
      <c r="M1" s="4" t="s">
        <v>97</v>
      </c>
      <c r="N1" s="4">
        <v>39</v>
      </c>
      <c r="O1" s="4">
        <v>40</v>
      </c>
      <c r="P1" s="4" t="s">
        <v>98</v>
      </c>
      <c r="Q1" s="4">
        <v>41</v>
      </c>
      <c r="R1" s="4">
        <v>42</v>
      </c>
      <c r="S1" s="4" t="s">
        <v>99</v>
      </c>
      <c r="T1" s="4">
        <v>43</v>
      </c>
      <c r="U1" s="4">
        <v>44</v>
      </c>
      <c r="V1" s="4" t="s">
        <v>100</v>
      </c>
      <c r="W1" s="4">
        <v>45</v>
      </c>
      <c r="X1" s="4">
        <v>46</v>
      </c>
      <c r="Y1" s="4" t="s">
        <v>101</v>
      </c>
      <c r="Z1" s="4">
        <v>47</v>
      </c>
      <c r="AA1" s="4">
        <v>48</v>
      </c>
      <c r="AB1" s="4">
        <v>49</v>
      </c>
      <c r="AC1" s="4">
        <v>50</v>
      </c>
    </row>
    <row r="2" spans="1:30" s="3" customFormat="1" x14ac:dyDescent="0.25">
      <c r="H2" s="9"/>
      <c r="I2" s="12"/>
      <c r="J2" s="12"/>
      <c r="K2" s="11" t="s">
        <v>75</v>
      </c>
      <c r="L2" s="4">
        <v>36</v>
      </c>
      <c r="M2" s="4">
        <v>37</v>
      </c>
      <c r="N2" s="4" t="s">
        <v>102</v>
      </c>
      <c r="O2" s="4">
        <v>38</v>
      </c>
      <c r="P2" s="4" t="s">
        <v>97</v>
      </c>
      <c r="Q2" s="4">
        <v>39</v>
      </c>
      <c r="R2" s="4">
        <v>40</v>
      </c>
      <c r="S2" s="4" t="s">
        <v>98</v>
      </c>
      <c r="T2" s="4">
        <v>41</v>
      </c>
      <c r="U2" s="4">
        <v>42</v>
      </c>
      <c r="V2" s="4" t="s">
        <v>103</v>
      </c>
      <c r="W2" s="4">
        <v>43</v>
      </c>
      <c r="X2" s="4" t="s">
        <v>104</v>
      </c>
      <c r="Y2" s="4" t="s">
        <v>100</v>
      </c>
      <c r="Z2" s="4">
        <v>45</v>
      </c>
      <c r="AA2" s="4"/>
      <c r="AB2" s="4"/>
      <c r="AC2" s="4"/>
    </row>
    <row r="3" spans="1:30" s="3" customFormat="1" x14ac:dyDescent="0.25">
      <c r="H3" s="9"/>
      <c r="I3" s="12"/>
      <c r="J3" s="12"/>
      <c r="K3" s="11" t="s">
        <v>27</v>
      </c>
      <c r="L3" s="4">
        <v>38</v>
      </c>
      <c r="M3" s="4" t="s">
        <v>97</v>
      </c>
      <c r="N3" s="4">
        <v>39</v>
      </c>
      <c r="O3" s="4">
        <v>40</v>
      </c>
      <c r="P3" s="4" t="s">
        <v>98</v>
      </c>
      <c r="Q3" s="4">
        <v>41</v>
      </c>
      <c r="R3" s="4">
        <v>42</v>
      </c>
      <c r="S3" s="4" t="s">
        <v>99</v>
      </c>
      <c r="T3" s="4">
        <v>43</v>
      </c>
      <c r="U3" s="4">
        <v>44</v>
      </c>
      <c r="V3" s="4" t="s">
        <v>100</v>
      </c>
      <c r="W3" s="4">
        <v>45</v>
      </c>
      <c r="X3" s="4">
        <v>46</v>
      </c>
      <c r="Y3" s="4" t="s">
        <v>101</v>
      </c>
      <c r="Z3" s="4">
        <v>47</v>
      </c>
      <c r="AA3" s="4">
        <v>48</v>
      </c>
      <c r="AB3" s="4">
        <v>49</v>
      </c>
      <c r="AC3" s="4">
        <v>50</v>
      </c>
    </row>
    <row r="4" spans="1:30" s="3" customFormat="1" x14ac:dyDescent="0.25">
      <c r="A4" s="10"/>
      <c r="H4" s="9"/>
      <c r="I4" s="12"/>
      <c r="J4" s="12"/>
      <c r="K4" s="12">
        <f>SUM(K6:K28)</f>
        <v>0</v>
      </c>
      <c r="AD4" s="3">
        <f>SUBTOTAL(9,AD6:AD28)</f>
        <v>1198</v>
      </c>
    </row>
    <row r="5" spans="1:30" s="3" customFormat="1" ht="56.45" customHeight="1" x14ac:dyDescent="0.25">
      <c r="A5" s="4" t="s">
        <v>106</v>
      </c>
      <c r="B5" s="4" t="s">
        <v>111</v>
      </c>
      <c r="C5" s="4" t="s">
        <v>107</v>
      </c>
      <c r="D5" s="4" t="s">
        <v>112</v>
      </c>
      <c r="E5" s="4" t="s">
        <v>108</v>
      </c>
      <c r="F5" s="4" t="s">
        <v>109</v>
      </c>
      <c r="G5" s="4" t="s">
        <v>110</v>
      </c>
      <c r="H5" s="5" t="s">
        <v>105</v>
      </c>
      <c r="I5" s="13" t="s">
        <v>0</v>
      </c>
      <c r="J5" s="13" t="s">
        <v>1</v>
      </c>
      <c r="K5" s="13"/>
      <c r="L5" s="4" t="s">
        <v>3</v>
      </c>
      <c r="M5" s="4" t="s">
        <v>4</v>
      </c>
      <c r="N5" s="4" t="s">
        <v>5</v>
      </c>
      <c r="O5" s="4" t="s">
        <v>6</v>
      </c>
      <c r="P5" s="4" t="s">
        <v>7</v>
      </c>
      <c r="Q5" s="4" t="s">
        <v>8</v>
      </c>
      <c r="R5" s="4" t="s">
        <v>9</v>
      </c>
      <c r="S5" s="4" t="s">
        <v>10</v>
      </c>
      <c r="T5" s="4" t="s">
        <v>11</v>
      </c>
      <c r="U5" s="4" t="s">
        <v>12</v>
      </c>
      <c r="V5" s="4" t="s">
        <v>13</v>
      </c>
      <c r="W5" s="4" t="s">
        <v>14</v>
      </c>
      <c r="X5" s="4" t="s">
        <v>15</v>
      </c>
      <c r="Y5" s="4" t="s">
        <v>16</v>
      </c>
      <c r="Z5" s="4" t="s">
        <v>17</v>
      </c>
      <c r="AA5" s="4" t="s">
        <v>18</v>
      </c>
      <c r="AB5" s="4" t="s">
        <v>19</v>
      </c>
      <c r="AC5" s="4" t="s">
        <v>20</v>
      </c>
      <c r="AD5" s="4" t="s">
        <v>2</v>
      </c>
    </row>
    <row r="6" spans="1:30" ht="181.5" customHeight="1" x14ac:dyDescent="0.25">
      <c r="A6" s="6"/>
      <c r="B6" s="6" t="s">
        <v>27</v>
      </c>
      <c r="C6" s="6" t="s">
        <v>21</v>
      </c>
      <c r="D6" s="6" t="s">
        <v>22</v>
      </c>
      <c r="E6" s="6" t="s">
        <v>23</v>
      </c>
      <c r="F6" s="6" t="s">
        <v>24</v>
      </c>
      <c r="G6" s="6" t="s">
        <v>25</v>
      </c>
      <c r="H6" s="7" t="s">
        <v>26</v>
      </c>
      <c r="I6" s="14">
        <f>J6/2</f>
        <v>75</v>
      </c>
      <c r="J6" s="14">
        <v>150</v>
      </c>
      <c r="K6" s="14"/>
      <c r="L6" s="6"/>
      <c r="M6" s="6"/>
      <c r="N6" s="6"/>
      <c r="O6" s="6"/>
      <c r="P6" s="6"/>
      <c r="Q6" s="6"/>
      <c r="R6" s="6">
        <v>1</v>
      </c>
      <c r="S6" s="6">
        <v>1</v>
      </c>
      <c r="T6" s="6">
        <v>1</v>
      </c>
      <c r="U6" s="6">
        <v>1</v>
      </c>
      <c r="V6" s="6">
        <v>1</v>
      </c>
      <c r="W6" s="6">
        <v>5</v>
      </c>
      <c r="X6" s="6">
        <v>1</v>
      </c>
      <c r="Y6" s="6">
        <v>17</v>
      </c>
      <c r="Z6" s="6"/>
      <c r="AA6" s="6"/>
      <c r="AB6" s="6"/>
      <c r="AC6" s="6"/>
      <c r="AD6" s="8">
        <f>SUM(L6:AC6)</f>
        <v>28</v>
      </c>
    </row>
    <row r="7" spans="1:30" ht="180.6" customHeight="1" x14ac:dyDescent="0.25">
      <c r="A7" s="6"/>
      <c r="B7" s="6" t="s">
        <v>27</v>
      </c>
      <c r="C7" s="6" t="s">
        <v>28</v>
      </c>
      <c r="D7" s="6" t="s">
        <v>29</v>
      </c>
      <c r="E7" s="6" t="s">
        <v>30</v>
      </c>
      <c r="F7" s="6" t="s">
        <v>31</v>
      </c>
      <c r="G7" s="6" t="s">
        <v>32</v>
      </c>
      <c r="H7" s="7" t="s">
        <v>33</v>
      </c>
      <c r="I7" s="14">
        <f t="shared" ref="I7:I28" si="0">J7/2</f>
        <v>95</v>
      </c>
      <c r="J7" s="14">
        <v>190</v>
      </c>
      <c r="K7" s="14"/>
      <c r="L7" s="6"/>
      <c r="M7" s="6"/>
      <c r="N7" s="6"/>
      <c r="O7" s="6"/>
      <c r="P7" s="6"/>
      <c r="Q7" s="6">
        <v>1</v>
      </c>
      <c r="R7" s="6">
        <v>2</v>
      </c>
      <c r="S7" s="6">
        <v>3</v>
      </c>
      <c r="T7" s="6">
        <v>3</v>
      </c>
      <c r="U7" s="6">
        <v>3</v>
      </c>
      <c r="V7" s="6">
        <v>3</v>
      </c>
      <c r="W7" s="6">
        <v>3</v>
      </c>
      <c r="X7" s="6">
        <v>2</v>
      </c>
      <c r="Y7" s="6">
        <v>1</v>
      </c>
      <c r="Z7" s="6"/>
      <c r="AA7" s="6"/>
      <c r="AB7" s="6"/>
      <c r="AC7" s="6"/>
      <c r="AD7" s="8">
        <f t="shared" ref="AD7:AD28" si="1">SUM(L7:AC7)</f>
        <v>21</v>
      </c>
    </row>
    <row r="8" spans="1:30" ht="147.94999999999999" customHeight="1" x14ac:dyDescent="0.25">
      <c r="A8" s="6"/>
      <c r="B8" s="6" t="s">
        <v>27</v>
      </c>
      <c r="C8" s="6" t="s">
        <v>34</v>
      </c>
      <c r="D8" s="6" t="s">
        <v>4</v>
      </c>
      <c r="E8" s="6" t="s">
        <v>35</v>
      </c>
      <c r="F8" s="6" t="s">
        <v>31</v>
      </c>
      <c r="G8" s="6" t="s">
        <v>32</v>
      </c>
      <c r="H8" s="7" t="s">
        <v>33</v>
      </c>
      <c r="I8" s="14">
        <f t="shared" si="0"/>
        <v>95</v>
      </c>
      <c r="J8" s="14">
        <v>190</v>
      </c>
      <c r="K8" s="14"/>
      <c r="L8" s="6"/>
      <c r="M8" s="6"/>
      <c r="N8" s="6"/>
      <c r="O8" s="6"/>
      <c r="P8" s="6"/>
      <c r="Q8" s="6">
        <v>1</v>
      </c>
      <c r="R8" s="6">
        <v>2</v>
      </c>
      <c r="S8" s="6">
        <v>2</v>
      </c>
      <c r="T8" s="6">
        <v>2</v>
      </c>
      <c r="U8" s="6">
        <v>2</v>
      </c>
      <c r="V8" s="6"/>
      <c r="W8" s="6">
        <v>2</v>
      </c>
      <c r="X8" s="6">
        <v>1</v>
      </c>
      <c r="Y8" s="6"/>
      <c r="Z8" s="6"/>
      <c r="AA8" s="6"/>
      <c r="AB8" s="6"/>
      <c r="AC8" s="6"/>
      <c r="AD8" s="8">
        <f t="shared" si="1"/>
        <v>12</v>
      </c>
    </row>
    <row r="9" spans="1:30" ht="180" customHeight="1" x14ac:dyDescent="0.25">
      <c r="A9" s="6"/>
      <c r="B9" s="6" t="s">
        <v>27</v>
      </c>
      <c r="C9" s="6" t="s">
        <v>36</v>
      </c>
      <c r="D9" s="6" t="s">
        <v>37</v>
      </c>
      <c r="E9" s="6" t="s">
        <v>38</v>
      </c>
      <c r="F9" s="6" t="s">
        <v>31</v>
      </c>
      <c r="G9" s="6" t="s">
        <v>39</v>
      </c>
      <c r="H9" s="7" t="s">
        <v>40</v>
      </c>
      <c r="I9" s="14">
        <f t="shared" si="0"/>
        <v>90</v>
      </c>
      <c r="J9" s="14">
        <v>180</v>
      </c>
      <c r="K9" s="14"/>
      <c r="L9" s="6"/>
      <c r="M9" s="6"/>
      <c r="N9" s="6"/>
      <c r="O9" s="6"/>
      <c r="P9" s="6"/>
      <c r="Q9" s="6">
        <v>2</v>
      </c>
      <c r="R9" s="6">
        <v>5</v>
      </c>
      <c r="S9" s="6">
        <v>6</v>
      </c>
      <c r="T9" s="6">
        <v>6</v>
      </c>
      <c r="U9" s="6">
        <v>6</v>
      </c>
      <c r="V9" s="6">
        <v>6</v>
      </c>
      <c r="W9" s="6">
        <v>55</v>
      </c>
      <c r="X9" s="6">
        <v>33</v>
      </c>
      <c r="Y9" s="6">
        <v>39</v>
      </c>
      <c r="Z9" s="6">
        <v>9</v>
      </c>
      <c r="AA9" s="6"/>
      <c r="AB9" s="6"/>
      <c r="AC9" s="6"/>
      <c r="AD9" s="8">
        <f t="shared" si="1"/>
        <v>167</v>
      </c>
    </row>
    <row r="10" spans="1:30" ht="180" customHeight="1" x14ac:dyDescent="0.25">
      <c r="A10" s="6"/>
      <c r="B10" s="6" t="s">
        <v>27</v>
      </c>
      <c r="C10" s="6" t="s">
        <v>41</v>
      </c>
      <c r="D10" s="6" t="s">
        <v>42</v>
      </c>
      <c r="E10" s="6" t="s">
        <v>43</v>
      </c>
      <c r="F10" s="6" t="s">
        <v>31</v>
      </c>
      <c r="G10" s="6" t="s">
        <v>39</v>
      </c>
      <c r="H10" s="7" t="s">
        <v>40</v>
      </c>
      <c r="I10" s="14">
        <f t="shared" si="0"/>
        <v>90</v>
      </c>
      <c r="J10" s="14">
        <v>180</v>
      </c>
      <c r="K10" s="14"/>
      <c r="L10" s="6"/>
      <c r="M10" s="6"/>
      <c r="N10" s="6"/>
      <c r="O10" s="6"/>
      <c r="P10" s="6"/>
      <c r="Q10" s="6">
        <v>1</v>
      </c>
      <c r="R10" s="6">
        <v>2</v>
      </c>
      <c r="S10" s="6">
        <v>5</v>
      </c>
      <c r="T10" s="6">
        <v>4</v>
      </c>
      <c r="U10" s="6">
        <v>6</v>
      </c>
      <c r="V10" s="6">
        <v>6</v>
      </c>
      <c r="W10" s="6">
        <v>26</v>
      </c>
      <c r="X10" s="6">
        <v>15</v>
      </c>
      <c r="Y10" s="6">
        <v>11</v>
      </c>
      <c r="Z10" s="6"/>
      <c r="AA10" s="6"/>
      <c r="AB10" s="6"/>
      <c r="AC10" s="6"/>
      <c r="AD10" s="8">
        <f t="shared" si="1"/>
        <v>76</v>
      </c>
    </row>
    <row r="11" spans="1:30" ht="147.94999999999999" customHeight="1" x14ac:dyDescent="0.25">
      <c r="A11" s="6"/>
      <c r="B11" s="6" t="s">
        <v>27</v>
      </c>
      <c r="C11" s="6" t="s">
        <v>44</v>
      </c>
      <c r="D11" s="6" t="s">
        <v>45</v>
      </c>
      <c r="E11" s="6" t="s">
        <v>46</v>
      </c>
      <c r="F11" s="6" t="s">
        <v>31</v>
      </c>
      <c r="G11" s="6" t="s">
        <v>39</v>
      </c>
      <c r="H11" s="7" t="s">
        <v>40</v>
      </c>
      <c r="I11" s="14">
        <f t="shared" si="0"/>
        <v>95</v>
      </c>
      <c r="J11" s="14">
        <v>190</v>
      </c>
      <c r="K11" s="14"/>
      <c r="L11" s="6"/>
      <c r="M11" s="6"/>
      <c r="N11" s="6"/>
      <c r="O11" s="6"/>
      <c r="P11" s="6"/>
      <c r="Q11" s="6"/>
      <c r="R11" s="6"/>
      <c r="S11" s="6"/>
      <c r="T11" s="6"/>
      <c r="U11" s="6"/>
      <c r="V11" s="6">
        <v>1</v>
      </c>
      <c r="W11" s="6">
        <v>5</v>
      </c>
      <c r="X11" s="6">
        <v>9</v>
      </c>
      <c r="Y11" s="6">
        <v>5</v>
      </c>
      <c r="Z11" s="6"/>
      <c r="AA11" s="6"/>
      <c r="AB11" s="6"/>
      <c r="AC11" s="6"/>
      <c r="AD11" s="8">
        <f t="shared" si="1"/>
        <v>20</v>
      </c>
    </row>
    <row r="12" spans="1:30" ht="147.94999999999999" customHeight="1" x14ac:dyDescent="0.25">
      <c r="A12" s="6"/>
      <c r="B12" s="6" t="s">
        <v>27</v>
      </c>
      <c r="C12" s="6" t="s">
        <v>47</v>
      </c>
      <c r="D12" s="6" t="s">
        <v>37</v>
      </c>
      <c r="E12" s="6" t="s">
        <v>48</v>
      </c>
      <c r="F12" s="6" t="s">
        <v>24</v>
      </c>
      <c r="G12" s="6" t="s">
        <v>49</v>
      </c>
      <c r="H12" s="7" t="s">
        <v>50</v>
      </c>
      <c r="I12" s="14">
        <f t="shared" si="0"/>
        <v>75</v>
      </c>
      <c r="J12" s="14">
        <v>150</v>
      </c>
      <c r="K12" s="14"/>
      <c r="L12" s="6"/>
      <c r="M12" s="6"/>
      <c r="N12" s="6"/>
      <c r="O12" s="6">
        <v>3</v>
      </c>
      <c r="P12" s="6"/>
      <c r="Q12" s="6">
        <v>2</v>
      </c>
      <c r="R12" s="6"/>
      <c r="S12" s="6"/>
      <c r="T12" s="6"/>
      <c r="U12" s="6"/>
      <c r="V12" s="6"/>
      <c r="W12" s="6"/>
      <c r="X12" s="6">
        <v>3</v>
      </c>
      <c r="Y12" s="6"/>
      <c r="Z12" s="6">
        <v>3</v>
      </c>
      <c r="AA12" s="6"/>
      <c r="AB12" s="6"/>
      <c r="AC12" s="6"/>
      <c r="AD12" s="8">
        <f t="shared" si="1"/>
        <v>11</v>
      </c>
    </row>
    <row r="13" spans="1:30" ht="147.94999999999999" customHeight="1" x14ac:dyDescent="0.25">
      <c r="A13" s="6"/>
      <c r="B13" s="6" t="s">
        <v>27</v>
      </c>
      <c r="C13" s="6" t="s">
        <v>51</v>
      </c>
      <c r="D13" s="6" t="s">
        <v>52</v>
      </c>
      <c r="E13" s="6" t="s">
        <v>53</v>
      </c>
      <c r="F13" s="6" t="s">
        <v>24</v>
      </c>
      <c r="G13" s="6" t="s">
        <v>54</v>
      </c>
      <c r="H13" s="7" t="s">
        <v>55</v>
      </c>
      <c r="I13" s="14">
        <f t="shared" si="0"/>
        <v>70</v>
      </c>
      <c r="J13" s="14">
        <v>140</v>
      </c>
      <c r="K13" s="14"/>
      <c r="L13" s="6"/>
      <c r="M13" s="6"/>
      <c r="N13" s="6"/>
      <c r="O13" s="6"/>
      <c r="P13" s="6"/>
      <c r="Q13" s="6"/>
      <c r="R13" s="6"/>
      <c r="S13" s="6"/>
      <c r="T13" s="6"/>
      <c r="U13" s="6"/>
      <c r="V13" s="6">
        <v>3</v>
      </c>
      <c r="W13" s="6">
        <v>7</v>
      </c>
      <c r="X13" s="6"/>
      <c r="Y13" s="6"/>
      <c r="Z13" s="6"/>
      <c r="AA13" s="6"/>
      <c r="AB13" s="6"/>
      <c r="AC13" s="6"/>
      <c r="AD13" s="8">
        <f t="shared" si="1"/>
        <v>10</v>
      </c>
    </row>
    <row r="14" spans="1:30" ht="147.94999999999999" customHeight="1" x14ac:dyDescent="0.25">
      <c r="A14" s="6"/>
      <c r="B14" s="6" t="s">
        <v>27</v>
      </c>
      <c r="C14" s="6" t="s">
        <v>56</v>
      </c>
      <c r="D14" s="6" t="s">
        <v>57</v>
      </c>
      <c r="E14" s="6" t="s">
        <v>58</v>
      </c>
      <c r="F14" s="6" t="s">
        <v>24</v>
      </c>
      <c r="G14" s="6" t="s">
        <v>59</v>
      </c>
      <c r="H14" s="7" t="s">
        <v>60</v>
      </c>
      <c r="I14" s="14">
        <f t="shared" si="0"/>
        <v>75</v>
      </c>
      <c r="J14" s="14">
        <v>150</v>
      </c>
      <c r="K14" s="14"/>
      <c r="L14" s="6"/>
      <c r="M14" s="6"/>
      <c r="N14" s="6"/>
      <c r="O14" s="6">
        <v>1</v>
      </c>
      <c r="P14" s="6"/>
      <c r="Q14" s="6">
        <v>1</v>
      </c>
      <c r="R14" s="6">
        <v>1</v>
      </c>
      <c r="S14" s="6">
        <v>2</v>
      </c>
      <c r="T14" s="6"/>
      <c r="U14" s="6">
        <v>2</v>
      </c>
      <c r="V14" s="6">
        <v>1</v>
      </c>
      <c r="W14" s="6"/>
      <c r="X14" s="6">
        <v>1</v>
      </c>
      <c r="Y14" s="6"/>
      <c r="Z14" s="6"/>
      <c r="AA14" s="6"/>
      <c r="AB14" s="6"/>
      <c r="AC14" s="6"/>
      <c r="AD14" s="8">
        <f t="shared" si="1"/>
        <v>9</v>
      </c>
    </row>
    <row r="15" spans="1:30" ht="81" customHeight="1" x14ac:dyDescent="0.25">
      <c r="A15" s="6"/>
      <c r="B15" s="6" t="s">
        <v>27</v>
      </c>
      <c r="C15" s="6" t="s">
        <v>61</v>
      </c>
      <c r="D15" s="6" t="s">
        <v>37</v>
      </c>
      <c r="E15" s="6" t="s">
        <v>62</v>
      </c>
      <c r="F15" s="6" t="s">
        <v>31</v>
      </c>
      <c r="G15" s="6" t="s">
        <v>63</v>
      </c>
      <c r="H15" s="7" t="s">
        <v>64</v>
      </c>
      <c r="I15" s="14">
        <f t="shared" si="0"/>
        <v>82.5</v>
      </c>
      <c r="J15" s="14">
        <v>165</v>
      </c>
      <c r="K15" s="14"/>
      <c r="L15" s="6"/>
      <c r="M15" s="6"/>
      <c r="N15" s="6"/>
      <c r="O15" s="6"/>
      <c r="P15" s="6"/>
      <c r="Q15" s="6"/>
      <c r="R15" s="6">
        <v>1</v>
      </c>
      <c r="S15" s="6">
        <v>1</v>
      </c>
      <c r="T15" s="6">
        <v>1</v>
      </c>
      <c r="U15" s="6">
        <v>1</v>
      </c>
      <c r="V15" s="6">
        <v>1</v>
      </c>
      <c r="W15" s="6">
        <v>1</v>
      </c>
      <c r="X15" s="6">
        <v>1</v>
      </c>
      <c r="Y15" s="6"/>
      <c r="Z15" s="6"/>
      <c r="AA15" s="6"/>
      <c r="AB15" s="6"/>
      <c r="AC15" s="6"/>
      <c r="AD15" s="8">
        <f t="shared" si="1"/>
        <v>7</v>
      </c>
    </row>
    <row r="16" spans="1:30" ht="149.25" customHeight="1" x14ac:dyDescent="0.25">
      <c r="A16" s="6"/>
      <c r="B16" s="6" t="s">
        <v>27</v>
      </c>
      <c r="C16" s="6" t="s">
        <v>68</v>
      </c>
      <c r="D16" s="6" t="s">
        <v>20</v>
      </c>
      <c r="E16" s="6" t="s">
        <v>69</v>
      </c>
      <c r="F16" s="6" t="s">
        <v>24</v>
      </c>
      <c r="G16" s="6" t="s">
        <v>66</v>
      </c>
      <c r="H16" s="7" t="s">
        <v>67</v>
      </c>
      <c r="I16" s="14">
        <f t="shared" si="0"/>
        <v>90</v>
      </c>
      <c r="J16" s="14">
        <v>180</v>
      </c>
      <c r="K16" s="14"/>
      <c r="L16" s="6"/>
      <c r="M16" s="6"/>
      <c r="N16" s="6"/>
      <c r="O16" s="6"/>
      <c r="P16" s="6">
        <v>1</v>
      </c>
      <c r="Q16" s="6"/>
      <c r="R16" s="6"/>
      <c r="S16" s="6"/>
      <c r="T16" s="6"/>
      <c r="U16" s="6"/>
      <c r="V16" s="6"/>
      <c r="W16" s="6"/>
      <c r="X16" s="6">
        <v>2</v>
      </c>
      <c r="Y16" s="6">
        <v>14</v>
      </c>
      <c r="Z16" s="6"/>
      <c r="AA16" s="6">
        <v>13</v>
      </c>
      <c r="AB16" s="6">
        <v>4</v>
      </c>
      <c r="AC16" s="6">
        <v>4</v>
      </c>
      <c r="AD16" s="8">
        <f t="shared" si="1"/>
        <v>38</v>
      </c>
    </row>
    <row r="17" spans="1:30" ht="135" customHeight="1" x14ac:dyDescent="0.25">
      <c r="A17" s="6"/>
      <c r="B17" s="6" t="s">
        <v>27</v>
      </c>
      <c r="C17" s="6" t="s">
        <v>70</v>
      </c>
      <c r="D17" s="6" t="s">
        <v>57</v>
      </c>
      <c r="E17" s="6" t="s">
        <v>58</v>
      </c>
      <c r="F17" s="6" t="s">
        <v>24</v>
      </c>
      <c r="G17" s="6" t="s">
        <v>66</v>
      </c>
      <c r="H17" s="7" t="s">
        <v>67</v>
      </c>
      <c r="I17" s="14">
        <f t="shared" si="0"/>
        <v>90</v>
      </c>
      <c r="J17" s="14">
        <v>180</v>
      </c>
      <c r="K17" s="14"/>
      <c r="L17" s="6"/>
      <c r="M17" s="6"/>
      <c r="N17" s="6"/>
      <c r="O17" s="6">
        <v>1</v>
      </c>
      <c r="P17" s="6">
        <v>1</v>
      </c>
      <c r="Q17" s="6">
        <v>1</v>
      </c>
      <c r="R17" s="6">
        <v>1</v>
      </c>
      <c r="S17" s="6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/>
      <c r="Z17" s="6"/>
      <c r="AA17" s="6"/>
      <c r="AB17" s="6"/>
      <c r="AC17" s="6"/>
      <c r="AD17" s="8">
        <f t="shared" si="1"/>
        <v>10</v>
      </c>
    </row>
    <row r="18" spans="1:30" ht="147.94999999999999" customHeight="1" x14ac:dyDescent="0.25">
      <c r="A18" s="6"/>
      <c r="B18" s="6" t="s">
        <v>27</v>
      </c>
      <c r="C18" s="6" t="s">
        <v>71</v>
      </c>
      <c r="D18" s="6" t="s">
        <v>4</v>
      </c>
      <c r="E18" s="6" t="s">
        <v>72</v>
      </c>
      <c r="F18" s="6" t="s">
        <v>24</v>
      </c>
      <c r="G18" s="6" t="s">
        <v>66</v>
      </c>
      <c r="H18" s="7" t="s">
        <v>67</v>
      </c>
      <c r="I18" s="14">
        <f t="shared" si="0"/>
        <v>90</v>
      </c>
      <c r="J18" s="14">
        <v>180</v>
      </c>
      <c r="K18" s="14"/>
      <c r="L18" s="6"/>
      <c r="M18" s="6"/>
      <c r="N18" s="6"/>
      <c r="O18" s="6"/>
      <c r="P18" s="6"/>
      <c r="Q18" s="6"/>
      <c r="R18" s="6">
        <v>1</v>
      </c>
      <c r="S18" s="6">
        <v>1</v>
      </c>
      <c r="T18" s="6">
        <v>1</v>
      </c>
      <c r="U18" s="6">
        <v>1</v>
      </c>
      <c r="V18" s="6">
        <v>1</v>
      </c>
      <c r="W18" s="6">
        <v>1</v>
      </c>
      <c r="X18" s="6">
        <v>3</v>
      </c>
      <c r="Y18" s="6">
        <v>13</v>
      </c>
      <c r="Z18" s="6">
        <v>10</v>
      </c>
      <c r="AA18" s="6">
        <v>13</v>
      </c>
      <c r="AB18" s="6">
        <v>11</v>
      </c>
      <c r="AC18" s="6"/>
      <c r="AD18" s="8">
        <f t="shared" si="1"/>
        <v>56</v>
      </c>
    </row>
    <row r="19" spans="1:30" ht="147.94999999999999" customHeight="1" x14ac:dyDescent="0.25">
      <c r="A19" s="6"/>
      <c r="B19" s="6" t="s">
        <v>75</v>
      </c>
      <c r="C19" s="6" t="s">
        <v>73</v>
      </c>
      <c r="D19" s="6" t="s">
        <v>4</v>
      </c>
      <c r="E19" s="6" t="s">
        <v>74</v>
      </c>
      <c r="F19" s="6" t="s">
        <v>31</v>
      </c>
      <c r="G19" s="6" t="s">
        <v>32</v>
      </c>
      <c r="H19" s="7" t="s">
        <v>33</v>
      </c>
      <c r="I19" s="14">
        <f t="shared" si="0"/>
        <v>95</v>
      </c>
      <c r="J19" s="14">
        <v>190</v>
      </c>
      <c r="K19" s="14"/>
      <c r="L19" s="6"/>
      <c r="M19" s="6">
        <v>5</v>
      </c>
      <c r="N19" s="6">
        <v>10</v>
      </c>
      <c r="O19" s="6">
        <v>54</v>
      </c>
      <c r="P19" s="6">
        <v>69</v>
      </c>
      <c r="Q19" s="6">
        <v>100</v>
      </c>
      <c r="R19" s="6">
        <v>89</v>
      </c>
      <c r="S19" s="6">
        <v>80</v>
      </c>
      <c r="T19" s="6">
        <v>37</v>
      </c>
      <c r="U19" s="6">
        <v>8</v>
      </c>
      <c r="V19" s="6"/>
      <c r="W19" s="6"/>
      <c r="X19" s="6"/>
      <c r="Y19" s="6"/>
      <c r="Z19" s="6"/>
      <c r="AA19" s="6"/>
      <c r="AB19" s="6"/>
      <c r="AC19" s="6"/>
      <c r="AD19" s="8">
        <f t="shared" si="1"/>
        <v>452</v>
      </c>
    </row>
    <row r="20" spans="1:30" ht="180" customHeight="1" x14ac:dyDescent="0.25">
      <c r="A20" s="6"/>
      <c r="B20" s="6" t="s">
        <v>75</v>
      </c>
      <c r="C20" s="6" t="s">
        <v>76</v>
      </c>
      <c r="D20" s="6" t="s">
        <v>37</v>
      </c>
      <c r="E20" s="6" t="s">
        <v>77</v>
      </c>
      <c r="F20" s="6" t="s">
        <v>31</v>
      </c>
      <c r="G20" s="6" t="s">
        <v>39</v>
      </c>
      <c r="H20" s="7" t="s">
        <v>40</v>
      </c>
      <c r="I20" s="14">
        <f t="shared" si="0"/>
        <v>90</v>
      </c>
      <c r="J20" s="14">
        <v>180</v>
      </c>
      <c r="K20" s="14"/>
      <c r="L20" s="6"/>
      <c r="M20" s="6"/>
      <c r="N20" s="6">
        <v>3</v>
      </c>
      <c r="O20" s="6">
        <v>2</v>
      </c>
      <c r="P20" s="6">
        <v>10</v>
      </c>
      <c r="Q20" s="6">
        <v>26</v>
      </c>
      <c r="R20" s="6">
        <v>45</v>
      </c>
      <c r="S20" s="6">
        <v>46</v>
      </c>
      <c r="T20" s="6">
        <v>41</v>
      </c>
      <c r="U20" s="6"/>
      <c r="V20" s="6">
        <v>2</v>
      </c>
      <c r="W20" s="6">
        <v>2</v>
      </c>
      <c r="X20" s="6"/>
      <c r="Y20" s="6">
        <v>1</v>
      </c>
      <c r="Z20" s="6"/>
      <c r="AA20" s="6"/>
      <c r="AB20" s="6"/>
      <c r="AC20" s="6"/>
      <c r="AD20" s="8">
        <f t="shared" si="1"/>
        <v>178</v>
      </c>
    </row>
    <row r="21" spans="1:30" ht="135" customHeight="1" x14ac:dyDescent="0.25">
      <c r="A21" s="6"/>
      <c r="B21" s="6" t="s">
        <v>75</v>
      </c>
      <c r="C21" s="6" t="s">
        <v>78</v>
      </c>
      <c r="D21" s="6" t="s">
        <v>79</v>
      </c>
      <c r="E21" s="6" t="s">
        <v>80</v>
      </c>
      <c r="F21" s="6" t="s">
        <v>31</v>
      </c>
      <c r="G21" s="6" t="s">
        <v>39</v>
      </c>
      <c r="H21" s="7" t="s">
        <v>40</v>
      </c>
      <c r="I21" s="14">
        <f t="shared" si="0"/>
        <v>90</v>
      </c>
      <c r="J21" s="14">
        <v>180</v>
      </c>
      <c r="K21" s="14"/>
      <c r="L21" s="6"/>
      <c r="M21" s="6"/>
      <c r="N21" s="6">
        <v>1</v>
      </c>
      <c r="O21" s="6">
        <v>3</v>
      </c>
      <c r="P21" s="6">
        <v>4</v>
      </c>
      <c r="Q21" s="6">
        <v>4</v>
      </c>
      <c r="R21" s="6">
        <v>4</v>
      </c>
      <c r="S21" s="6">
        <v>3</v>
      </c>
      <c r="T21" s="6">
        <v>2</v>
      </c>
      <c r="U21" s="6">
        <v>1</v>
      </c>
      <c r="V21" s="6">
        <v>1</v>
      </c>
      <c r="W21" s="6"/>
      <c r="X21" s="6"/>
      <c r="Y21" s="6"/>
      <c r="Z21" s="6"/>
      <c r="AA21" s="6"/>
      <c r="AB21" s="6"/>
      <c r="AC21" s="6"/>
      <c r="AD21" s="8">
        <f t="shared" si="1"/>
        <v>23</v>
      </c>
    </row>
    <row r="22" spans="1:30" ht="147.94999999999999" customHeight="1" x14ac:dyDescent="0.25">
      <c r="A22" s="6"/>
      <c r="B22" s="6" t="s">
        <v>75</v>
      </c>
      <c r="C22" s="6" t="s">
        <v>81</v>
      </c>
      <c r="D22" s="6" t="s">
        <v>37</v>
      </c>
      <c r="E22" s="6" t="s">
        <v>82</v>
      </c>
      <c r="F22" s="6" t="s">
        <v>24</v>
      </c>
      <c r="G22" s="6" t="s">
        <v>59</v>
      </c>
      <c r="H22" s="7" t="s">
        <v>60</v>
      </c>
      <c r="I22" s="14">
        <f t="shared" si="0"/>
        <v>75</v>
      </c>
      <c r="J22" s="14">
        <v>150</v>
      </c>
      <c r="K22" s="14"/>
      <c r="L22" s="6"/>
      <c r="M22" s="6"/>
      <c r="N22" s="6"/>
      <c r="O22" s="6"/>
      <c r="P22" s="6"/>
      <c r="Q22" s="6">
        <v>2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8">
        <f t="shared" si="1"/>
        <v>2</v>
      </c>
    </row>
    <row r="23" spans="1:30" ht="180" customHeight="1" x14ac:dyDescent="0.25">
      <c r="A23" s="6"/>
      <c r="B23" s="6" t="s">
        <v>75</v>
      </c>
      <c r="C23" s="6" t="s">
        <v>83</v>
      </c>
      <c r="D23" s="6" t="s">
        <v>12</v>
      </c>
      <c r="E23" s="6" t="s">
        <v>65</v>
      </c>
      <c r="F23" s="6" t="s">
        <v>24</v>
      </c>
      <c r="G23" s="6" t="s">
        <v>66</v>
      </c>
      <c r="H23" s="7" t="s">
        <v>67</v>
      </c>
      <c r="I23" s="14">
        <f t="shared" si="0"/>
        <v>90</v>
      </c>
      <c r="J23" s="14">
        <v>180</v>
      </c>
      <c r="K23" s="14"/>
      <c r="L23" s="6">
        <v>1</v>
      </c>
      <c r="M23" s="6"/>
      <c r="N23" s="6">
        <v>1</v>
      </c>
      <c r="O23" s="6"/>
      <c r="P23" s="6"/>
      <c r="Q23" s="6"/>
      <c r="R23" s="6"/>
      <c r="S23" s="6"/>
      <c r="T23" s="6">
        <v>1</v>
      </c>
      <c r="U23" s="6"/>
      <c r="V23" s="6"/>
      <c r="W23" s="6"/>
      <c r="X23" s="6"/>
      <c r="Y23" s="6"/>
      <c r="Z23" s="6"/>
      <c r="AA23" s="6"/>
      <c r="AB23" s="6"/>
      <c r="AC23" s="6"/>
      <c r="AD23" s="8">
        <f t="shared" si="1"/>
        <v>3</v>
      </c>
    </row>
    <row r="24" spans="1:30" ht="147.94999999999999" customHeight="1" x14ac:dyDescent="0.25">
      <c r="A24" s="6"/>
      <c r="B24" s="6" t="s">
        <v>75</v>
      </c>
      <c r="C24" s="6" t="s">
        <v>84</v>
      </c>
      <c r="D24" s="6" t="s">
        <v>37</v>
      </c>
      <c r="E24" s="6" t="s">
        <v>85</v>
      </c>
      <c r="F24" s="6" t="s">
        <v>24</v>
      </c>
      <c r="G24" s="6" t="s">
        <v>66</v>
      </c>
      <c r="H24" s="7" t="s">
        <v>67</v>
      </c>
      <c r="I24" s="14">
        <f t="shared" si="0"/>
        <v>90</v>
      </c>
      <c r="J24" s="14">
        <v>180</v>
      </c>
      <c r="K24" s="14"/>
      <c r="L24" s="6"/>
      <c r="M24" s="6"/>
      <c r="N24" s="6"/>
      <c r="O24" s="6">
        <v>2</v>
      </c>
      <c r="P24" s="6">
        <v>2</v>
      </c>
      <c r="Q24" s="6">
        <v>3</v>
      </c>
      <c r="R24" s="6">
        <v>3</v>
      </c>
      <c r="S24" s="6">
        <v>3</v>
      </c>
      <c r="T24" s="6">
        <v>3</v>
      </c>
      <c r="U24" s="6">
        <v>2</v>
      </c>
      <c r="V24" s="6">
        <v>1</v>
      </c>
      <c r="W24" s="6"/>
      <c r="X24" s="6"/>
      <c r="Y24" s="6"/>
      <c r="Z24" s="6"/>
      <c r="AA24" s="6"/>
      <c r="AB24" s="6"/>
      <c r="AC24" s="6"/>
      <c r="AD24" s="8">
        <f t="shared" si="1"/>
        <v>19</v>
      </c>
    </row>
    <row r="25" spans="1:30" ht="180" customHeight="1" x14ac:dyDescent="0.25">
      <c r="A25" s="6"/>
      <c r="B25" s="6" t="s">
        <v>75</v>
      </c>
      <c r="C25" s="6" t="s">
        <v>86</v>
      </c>
      <c r="D25" s="6" t="s">
        <v>22</v>
      </c>
      <c r="E25" s="6" t="s">
        <v>87</v>
      </c>
      <c r="F25" s="6" t="s">
        <v>24</v>
      </c>
      <c r="G25" s="6" t="s">
        <v>66</v>
      </c>
      <c r="H25" s="7" t="s">
        <v>67</v>
      </c>
      <c r="I25" s="14">
        <f t="shared" si="0"/>
        <v>90</v>
      </c>
      <c r="J25" s="14">
        <v>180</v>
      </c>
      <c r="K25" s="14"/>
      <c r="L25" s="6"/>
      <c r="M25" s="6">
        <v>1</v>
      </c>
      <c r="N25" s="6">
        <v>1</v>
      </c>
      <c r="O25" s="6">
        <v>1</v>
      </c>
      <c r="P25" s="6">
        <v>1</v>
      </c>
      <c r="Q25" s="6">
        <v>1</v>
      </c>
      <c r="R25" s="6">
        <v>1</v>
      </c>
      <c r="S25" s="6">
        <v>1</v>
      </c>
      <c r="T25" s="6">
        <v>1</v>
      </c>
      <c r="U25" s="6"/>
      <c r="V25" s="6"/>
      <c r="W25" s="6"/>
      <c r="X25" s="6"/>
      <c r="Y25" s="6"/>
      <c r="Z25" s="6"/>
      <c r="AA25" s="6"/>
      <c r="AB25" s="6"/>
      <c r="AC25" s="6"/>
      <c r="AD25" s="8">
        <f t="shared" si="1"/>
        <v>8</v>
      </c>
    </row>
    <row r="26" spans="1:30" ht="147.94999999999999" customHeight="1" x14ac:dyDescent="0.25">
      <c r="A26" s="6"/>
      <c r="B26" s="6" t="s">
        <v>75</v>
      </c>
      <c r="C26" s="6" t="s">
        <v>88</v>
      </c>
      <c r="D26" s="6" t="s">
        <v>89</v>
      </c>
      <c r="E26" s="6" t="s">
        <v>90</v>
      </c>
      <c r="F26" s="6" t="s">
        <v>24</v>
      </c>
      <c r="G26" s="6" t="s">
        <v>66</v>
      </c>
      <c r="H26" s="7" t="s">
        <v>67</v>
      </c>
      <c r="I26" s="14">
        <f t="shared" si="0"/>
        <v>90</v>
      </c>
      <c r="J26" s="14">
        <v>180</v>
      </c>
      <c r="K26" s="14"/>
      <c r="L26" s="6"/>
      <c r="M26" s="6">
        <v>1</v>
      </c>
      <c r="N26" s="6">
        <v>1</v>
      </c>
      <c r="O26" s="6">
        <v>1</v>
      </c>
      <c r="P26" s="6">
        <v>1</v>
      </c>
      <c r="Q26" s="6">
        <v>1</v>
      </c>
      <c r="R26" s="6">
        <v>1</v>
      </c>
      <c r="S26" s="6">
        <v>1</v>
      </c>
      <c r="T26" s="6">
        <v>1</v>
      </c>
      <c r="U26" s="6"/>
      <c r="V26" s="6"/>
      <c r="W26" s="6"/>
      <c r="X26" s="6"/>
      <c r="Y26" s="6"/>
      <c r="Z26" s="6"/>
      <c r="AA26" s="6"/>
      <c r="AB26" s="6"/>
      <c r="AC26" s="6"/>
      <c r="AD26" s="8">
        <f t="shared" si="1"/>
        <v>8</v>
      </c>
    </row>
    <row r="27" spans="1:30" ht="135" customHeight="1" x14ac:dyDescent="0.25">
      <c r="A27" s="6"/>
      <c r="B27" s="6" t="s">
        <v>75</v>
      </c>
      <c r="C27" s="6" t="s">
        <v>91</v>
      </c>
      <c r="D27" s="6" t="s">
        <v>57</v>
      </c>
      <c r="E27" s="6" t="s">
        <v>58</v>
      </c>
      <c r="F27" s="6" t="s">
        <v>24</v>
      </c>
      <c r="G27" s="6" t="s">
        <v>66</v>
      </c>
      <c r="H27" s="7" t="s">
        <v>67</v>
      </c>
      <c r="I27" s="14">
        <f t="shared" si="0"/>
        <v>90</v>
      </c>
      <c r="J27" s="14">
        <v>180</v>
      </c>
      <c r="K27" s="14"/>
      <c r="L27" s="6"/>
      <c r="M27" s="6">
        <v>1</v>
      </c>
      <c r="N27" s="6">
        <v>2</v>
      </c>
      <c r="O27" s="6">
        <v>4</v>
      </c>
      <c r="P27" s="6">
        <v>5</v>
      </c>
      <c r="Q27" s="6">
        <v>5</v>
      </c>
      <c r="R27" s="6">
        <v>6</v>
      </c>
      <c r="S27" s="6">
        <v>4</v>
      </c>
      <c r="T27" s="6">
        <v>4</v>
      </c>
      <c r="U27" s="6">
        <v>1</v>
      </c>
      <c r="V27" s="6"/>
      <c r="W27" s="6"/>
      <c r="X27" s="6"/>
      <c r="Y27" s="6"/>
      <c r="Z27" s="6"/>
      <c r="AA27" s="6"/>
      <c r="AB27" s="6"/>
      <c r="AC27" s="6"/>
      <c r="AD27" s="8">
        <f t="shared" si="1"/>
        <v>32</v>
      </c>
    </row>
    <row r="28" spans="1:30" ht="180" customHeight="1" x14ac:dyDescent="0.25">
      <c r="A28" s="6"/>
      <c r="B28" s="6" t="s">
        <v>75</v>
      </c>
      <c r="C28" s="6" t="s">
        <v>92</v>
      </c>
      <c r="D28" s="6" t="s">
        <v>29</v>
      </c>
      <c r="E28" s="6" t="s">
        <v>93</v>
      </c>
      <c r="F28" s="6" t="s">
        <v>24</v>
      </c>
      <c r="G28" s="6" t="s">
        <v>94</v>
      </c>
      <c r="H28" s="7" t="s">
        <v>95</v>
      </c>
      <c r="I28" s="14">
        <f t="shared" si="0"/>
        <v>95</v>
      </c>
      <c r="J28" s="14">
        <v>190</v>
      </c>
      <c r="K28" s="14"/>
      <c r="L28" s="6"/>
      <c r="M28" s="6">
        <v>1</v>
      </c>
      <c r="N28" s="6">
        <v>1</v>
      </c>
      <c r="O28" s="6">
        <v>1</v>
      </c>
      <c r="P28" s="6">
        <v>1</v>
      </c>
      <c r="Q28" s="6">
        <v>1</v>
      </c>
      <c r="R28" s="6">
        <v>1</v>
      </c>
      <c r="S28" s="6">
        <v>1</v>
      </c>
      <c r="T28" s="6">
        <v>1</v>
      </c>
      <c r="U28" s="6"/>
      <c r="V28" s="6"/>
      <c r="W28" s="6"/>
      <c r="X28" s="6"/>
      <c r="Y28" s="6"/>
      <c r="Z28" s="6"/>
      <c r="AA28" s="6"/>
      <c r="AB28" s="6"/>
      <c r="AC28" s="6"/>
      <c r="AD28" s="8">
        <f t="shared" si="1"/>
        <v>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Saucony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2024-05-14T18:24:21Z</dcterms:created>
  <dcterms:modified xsi:type="dcterms:W3CDTF">2024-05-16T08:09:39Z</dcterms:modified>
</cp:coreProperties>
</file>